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HH, Deckblatt" sheetId="1" r:id="rId1"/>
    <sheet name="HH, Einnahmen" sheetId="2" r:id="rId2"/>
    <sheet name="HH, Ausgaben" sheetId="3" r:id="rId3"/>
  </sheets>
  <definedNames/>
  <calcPr fullCalcOnLoad="1"/>
</workbook>
</file>

<file path=xl/sharedStrings.xml><?xml version="1.0" encoding="utf-8"?>
<sst xmlns="http://schemas.openxmlformats.org/spreadsheetml/2006/main" count="193" uniqueCount="178">
  <si>
    <t>Alt-Katholische Pfarrgemeinde …</t>
  </si>
  <si>
    <t>D-12345</t>
  </si>
  <si>
    <t>Musterstadt</t>
  </si>
  <si>
    <t>Kirchstraße 1</t>
  </si>
  <si>
    <t>PLZ</t>
  </si>
  <si>
    <t>Ort</t>
  </si>
  <si>
    <t>Straße</t>
  </si>
  <si>
    <t>Mitglieder</t>
  </si>
  <si>
    <t>Nebengemeinden mit</t>
  </si>
  <si>
    <t>eigenem Kirchenvorstand:</t>
  </si>
  <si>
    <t>Haushaltsplan</t>
  </si>
  <si>
    <r>
      <rPr>
        <b/>
        <sz val="11"/>
        <rFont val="Arial"/>
        <family val="2"/>
      </rPr>
      <t>für das Kalenderjahr</t>
    </r>
    <r>
      <rPr>
        <b/>
        <sz val="11"/>
        <rFont val="Arial"/>
        <family val="2"/>
      </rPr>
      <t>20</t>
    </r>
  </si>
  <si>
    <t>Dieser Haushaltsplan wurde vom Kirchenvorstand aufgestellt und in der</t>
  </si>
  <si>
    <r>
      <rPr>
        <sz val="10"/>
        <rFont val="Arial"/>
        <family val="2"/>
      </rPr>
      <t>Gemeindeversammlung   am</t>
    </r>
  </si>
  <si>
    <t>genehmigt.</t>
  </si>
  <si>
    <t>Weitere Beschlüsse der Gemeindeversammlung:</t>
  </si>
  <si>
    <t>1.</t>
  </si>
  <si>
    <t>2.</t>
  </si>
  <si>
    <t>Als Rechnungsprüfende für 20.. wurden gewählt:</t>
  </si>
  <si>
    <t>3.</t>
  </si>
  <si>
    <t>Sonstige Beschlüsse:</t>
  </si>
  <si>
    <t>Der Haushaltsplan für 20.. wird mit drei weiteren Ausfertigungen dem Landessynodalrat</t>
  </si>
  <si>
    <t>(alternativ: Vorstand des GV/ der Finanzkommission) der Alt-Katholischen Kirche in (Bundesland) vorgelegt.</t>
  </si>
  <si>
    <t>,den</t>
  </si>
  <si>
    <t>Dienstsiegel</t>
  </si>
  <si>
    <t>...........................................................</t>
  </si>
  <si>
    <t>(Vorsitzende(r) des Kirchenvorstandes)</t>
  </si>
  <si>
    <t>Vom Landessynodalrat (alternativ: Vorstand des GV / von der Finanzkommission) mit folgenden Bemerkungen an den</t>
  </si>
  <si>
    <t>Kirchenvorstand zurückgereicht:</t>
  </si>
  <si>
    <t>.......................................</t>
  </si>
  <si>
    <t>..........................................</t>
  </si>
  <si>
    <t>Ort, Datum</t>
  </si>
  <si>
    <t>(Präsident des Landessynodalrates)</t>
  </si>
  <si>
    <t>(alternativ: Vorsitzender des GV / der Finanzkommission)</t>
  </si>
  <si>
    <t>Einnahmen</t>
  </si>
  <si>
    <t>€</t>
  </si>
  <si>
    <t>1. Vermögenserträge</t>
  </si>
  <si>
    <t>Zinserträge</t>
  </si>
  <si>
    <t>Summe</t>
  </si>
  <si>
    <t>2. Einnahmen aus Allgemeinem Kirchgeld</t>
  </si>
  <si>
    <t>Allgemeines Kirchgeld</t>
  </si>
  <si>
    <t>Kirchensteuer</t>
  </si>
  <si>
    <t>3. Einnahmen aus Gemeindearbeit</t>
  </si>
  <si>
    <t>Kollekten</t>
  </si>
  <si>
    <t>Kollekten verbleibende</t>
  </si>
  <si>
    <t>Kollekten verbleibende zweckgebunden</t>
  </si>
  <si>
    <t>Kollekte Frauenarbeit (baf)</t>
  </si>
  <si>
    <t>Kollekte Brot für die Welt</t>
  </si>
  <si>
    <t>Kollekte Mission-und Entwicklungshilfeprojekte</t>
  </si>
  <si>
    <t>Kollekte Solidaritätsfonds (Weinbergfonds)</t>
  </si>
  <si>
    <t>Kollekte Jugendarbeit (baj)</t>
  </si>
  <si>
    <t>Kollekte Alt-kath. Diakonie</t>
  </si>
  <si>
    <t>Kollekte Bischöfliches Seminar</t>
  </si>
  <si>
    <t>Kollekte Utrechter Union</t>
  </si>
  <si>
    <t>Kollekte Bischöflicher Hilfsfonds</t>
  </si>
  <si>
    <t>Sonstige abzuführenden Kollekten</t>
  </si>
  <si>
    <t>Spenden</t>
  </si>
  <si>
    <t>Spenden verbleibende</t>
  </si>
  <si>
    <t>Spenden verbleibende zweckgebunden</t>
  </si>
  <si>
    <t>Spenden abzuführende</t>
  </si>
  <si>
    <t>Allgemeine Einnahmen</t>
  </si>
  <si>
    <t>Einnahmen Kirchenzeitung</t>
  </si>
  <si>
    <t>Einnahmen Schriften</t>
  </si>
  <si>
    <t>Opferstock</t>
  </si>
  <si>
    <t>Einnahmen aus Gemeindeveranstaltungen</t>
  </si>
  <si>
    <t>Einnahmen aus Kolumbarien</t>
  </si>
  <si>
    <t>4. Einnahmen aus Vermietung und Verpachtung</t>
  </si>
  <si>
    <t>Einnahmen Erbbauzins</t>
  </si>
  <si>
    <t>Einnahmen aus Vermietung der Gemeinderäume</t>
  </si>
  <si>
    <t>Mieteinnahmen Dienstwohnung (Kaltmiete)</t>
  </si>
  <si>
    <t>Einnahmen Mietnebenkosten Dienstwohnung</t>
  </si>
  <si>
    <t>Mieteinnahmen Fremdvermietung (Kaltmiete) 1</t>
  </si>
  <si>
    <t>Einnahmen Mietnebenkosten Fremdvermietun 1</t>
  </si>
  <si>
    <t>Mieteinnahmen Fremdvermietung (Kaltmiete) 2</t>
  </si>
  <si>
    <t>Einnahmen Mietnebenkosten Fremdvermietun 2</t>
  </si>
  <si>
    <t>5. Zuschüsse</t>
  </si>
  <si>
    <t>Allgemein</t>
  </si>
  <si>
    <t>Einnahmen Denkmalpflege</t>
  </si>
  <si>
    <t>öffentl. Zuschüsse für Religionsunterricht</t>
  </si>
  <si>
    <t>Sonstige Zuschüsse</t>
  </si>
  <si>
    <t>Innerkirchlich</t>
  </si>
  <si>
    <t>Zuschüsse aus Unterstützungsfonds der SK</t>
  </si>
  <si>
    <t>Zuschüsse aus Bauerhaltungsfonds der SK</t>
  </si>
  <si>
    <t>Zuschüsse aus Investitionsfonds der SK</t>
  </si>
  <si>
    <t>6. Sonstige Einnahmen</t>
  </si>
  <si>
    <t>Erstattungen</t>
  </si>
  <si>
    <t>Verkaufserlöse GEPA</t>
  </si>
  <si>
    <t>Sonstige Einnahmen</t>
  </si>
  <si>
    <t>Summe der Einnahmen</t>
  </si>
  <si>
    <t>Ausgaben</t>
  </si>
  <si>
    <t>1. Vermögenaufwendungen</t>
  </si>
  <si>
    <t>Zinsaufwendungen kurzfristig</t>
  </si>
  <si>
    <t>Zinsaufwendungen langfristig</t>
  </si>
  <si>
    <t>Nebenkosten des Geldverkehrs</t>
  </si>
  <si>
    <t>2. Personalkosten</t>
  </si>
  <si>
    <t>Personalkosten (ohne Honorare)</t>
  </si>
  <si>
    <t>Gesetzlich soziale Aufwendungen</t>
  </si>
  <si>
    <t>Berufsgenossenschaft</t>
  </si>
  <si>
    <t>3. Raumkosten</t>
  </si>
  <si>
    <t>Miet- und Pachtausgaben</t>
  </si>
  <si>
    <t>Grundbesitzabg. Kirche+ Gemeinderäume</t>
  </si>
  <si>
    <t>Grundbesitzabg Dienstwhg./Pfarrhaus</t>
  </si>
  <si>
    <t>Grundbesitzabg. Fremdvermietung</t>
  </si>
  <si>
    <t>Energiekosten, Wasser Kirche + Gemeinder.</t>
  </si>
  <si>
    <t>Energiekosten, Wasser Dienstwhg. Pfarrhaus</t>
  </si>
  <si>
    <t>Energiekosten, Wasser Fremdvermietung</t>
  </si>
  <si>
    <t>Reinigung Kirche + Gemeinderäume</t>
  </si>
  <si>
    <t>Reinigung Dienstwhg./Pfarrhaus</t>
  </si>
  <si>
    <t>Reinigung Fremdvermietung</t>
  </si>
  <si>
    <t>Instandhaltung Kirche + Gemeinderäume</t>
  </si>
  <si>
    <t>Instandhaltung Dienstwhg./Pfarrhaus</t>
  </si>
  <si>
    <t>Instandhaltung Fremdvermietung</t>
  </si>
  <si>
    <t>Sonst. Raumkosten Kirche+ Gemeinderäume</t>
  </si>
  <si>
    <t>Sonst. Raumkosten Dienstwhg./Pfarrhaus</t>
  </si>
  <si>
    <t>Sonst. umlagefähige Kosten Fremdvermietung</t>
  </si>
  <si>
    <t>Nicht umlagefähige Kosten</t>
  </si>
  <si>
    <t>4. Versicherungen, Beiträge</t>
  </si>
  <si>
    <t>Versicherungen Kirche + Gemeinderäume</t>
  </si>
  <si>
    <t>Versicherungen Dienstwhg./Pfarrhaus</t>
  </si>
  <si>
    <t>Versicherungen Fremdvermietung Objekt 1</t>
  </si>
  <si>
    <t>Versicherungen Fremdvermietung Objekt 2</t>
  </si>
  <si>
    <t>Sonstige Versicherungen</t>
  </si>
  <si>
    <t>Beiträge</t>
  </si>
  <si>
    <t>Sonstige Abgaben (GEMA, GEZ etc.)</t>
  </si>
  <si>
    <t>5. Veranstaltungen</t>
  </si>
  <si>
    <t>Kirchenmusik (Honorare)</t>
  </si>
  <si>
    <t>Küster (Honorare)</t>
  </si>
  <si>
    <t>Chor</t>
  </si>
  <si>
    <t>Kinder und Jugend</t>
  </si>
  <si>
    <t>Kindergarten</t>
  </si>
  <si>
    <t>Frauen</t>
  </si>
  <si>
    <t>Senioren</t>
  </si>
  <si>
    <t>Männer</t>
  </si>
  <si>
    <t>Diakonie</t>
  </si>
  <si>
    <t>Gemeindeveranstaltungen</t>
  </si>
  <si>
    <t>4410-4419</t>
  </si>
  <si>
    <t>weitere Gemeindeaktivitäten</t>
  </si>
  <si>
    <t>Repräsentationskosten, Geschenke</t>
  </si>
  <si>
    <t>Bewirtungskosten</t>
  </si>
  <si>
    <t>Reisekosten</t>
  </si>
  <si>
    <t>Tagungskosten, Synoden</t>
  </si>
  <si>
    <t>6. Diakonie und Pflichtabgaben</t>
  </si>
  <si>
    <t>Spenden der Gemeinde an andere</t>
  </si>
  <si>
    <t>Kollekten weitergeleitet</t>
  </si>
  <si>
    <t>Spenden weitergeleitet</t>
  </si>
  <si>
    <t>Gewährte Unterstützungen</t>
  </si>
  <si>
    <t>7. Gemeindeverwaltung</t>
  </si>
  <si>
    <t>Kfz-Steuer</t>
  </si>
  <si>
    <t>Kfz-Versicherungen</t>
  </si>
  <si>
    <t>laufende Kfz-Betriebskosten</t>
  </si>
  <si>
    <t>Kfz-Reparaturen</t>
  </si>
  <si>
    <t>Kilometergelderstattungen</t>
  </si>
  <si>
    <t>öffentliche Verkehrsmittel</t>
  </si>
  <si>
    <t>Öffentlichkeitsarbeit</t>
  </si>
  <si>
    <t>Gemeindebrief</t>
  </si>
  <si>
    <t>Kirchenzeitung</t>
  </si>
  <si>
    <t>Reparaturen + Instandhaltung Einrichtung</t>
  </si>
  <si>
    <t>Leasing- und Wartungskosten</t>
  </si>
  <si>
    <t>Porto</t>
  </si>
  <si>
    <t>Telefon, Fax</t>
  </si>
  <si>
    <t>Online-Kosten (Internet)</t>
  </si>
  <si>
    <t>Bürobedarf</t>
  </si>
  <si>
    <t>Zeitschriften, Bücher (Archiv)</t>
  </si>
  <si>
    <t>Rechts- und Beratungskosten</t>
  </si>
  <si>
    <t>Buchführungskosten</t>
  </si>
  <si>
    <t>Seelsorgsaufwand</t>
  </si>
  <si>
    <t>Fremde Geistliche (Honorare  + Auslagen)</t>
  </si>
  <si>
    <t>Kultus</t>
  </si>
  <si>
    <t>Gottesdienstbedarf (Material)</t>
  </si>
  <si>
    <t>Kirchenschmuck</t>
  </si>
  <si>
    <t>Investitionen + Anschaffungen, Baukosten</t>
  </si>
  <si>
    <t>Kleine Anschaffungen bis 410 €</t>
  </si>
  <si>
    <t>Wareneinkauf GEPA</t>
  </si>
  <si>
    <t>Summe der Ausgaben</t>
  </si>
  <si>
    <t>geplante Investitionen und Anschaffungen über 410€</t>
  </si>
  <si>
    <t>Art</t>
  </si>
  <si>
    <t>Kosten (geschätzt oder nach Voranschlag)</t>
  </si>
  <si>
    <r>
      <rPr>
        <b/>
        <sz val="10"/>
        <rFont val="Arial"/>
        <family val="2"/>
      </rPr>
      <t xml:space="preserve">Der Jahresbeitrag (Kirchgeld) für 20.. wurde auf         </t>
    </r>
    <r>
      <rPr>
        <sz val="10"/>
        <rFont val="Arial"/>
        <family val="2"/>
      </rPr>
      <t>€festgesetzt.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</si>
</sst>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dashed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4" fontId="0" fillId="0" borderId="11" xfId="0" applyNumberFormat="1" applyBorder="1" applyAlignment="1">
      <alignment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14" fontId="4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4" fontId="0" fillId="33" borderId="24" xfId="0" applyNumberFormat="1" applyFill="1" applyBorder="1" applyAlignment="1">
      <alignment/>
    </xf>
    <xf numFmtId="4" fontId="0" fillId="33" borderId="25" xfId="0" applyNumberFormat="1" applyFill="1" applyBorder="1" applyAlignment="1">
      <alignment/>
    </xf>
    <xf numFmtId="0" fontId="5" fillId="0" borderId="19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4" fontId="0" fillId="0" borderId="15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7" xfId="0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20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33" borderId="25" xfId="0" applyNumberFormat="1" applyFont="1" applyFill="1" applyBorder="1" applyAlignment="1">
      <alignment/>
    </xf>
    <xf numFmtId="2" fontId="0" fillId="0" borderId="20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34" borderId="25" xfId="0" applyNumberFormat="1" applyFill="1" applyBorder="1" applyAlignment="1">
      <alignment/>
    </xf>
    <xf numFmtId="0" fontId="5" fillId="34" borderId="22" xfId="0" applyFont="1" applyFill="1" applyBorder="1" applyAlignment="1">
      <alignment/>
    </xf>
    <xf numFmtId="0" fontId="0" fillId="34" borderId="23" xfId="0" applyFill="1" applyBorder="1" applyAlignment="1">
      <alignment/>
    </xf>
    <xf numFmtId="4" fontId="0" fillId="34" borderId="23" xfId="0" applyNumberForma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4" xfId="0" applyFill="1" applyBorder="1" applyAlignment="1">
      <alignment/>
    </xf>
    <xf numFmtId="4" fontId="0" fillId="33" borderId="27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0" fontId="5" fillId="0" borderId="25" xfId="0" applyFont="1" applyBorder="1" applyAlignment="1">
      <alignment/>
    </xf>
    <xf numFmtId="0" fontId="0" fillId="0" borderId="25" xfId="0" applyBorder="1" applyAlignment="1">
      <alignment/>
    </xf>
    <xf numFmtId="0" fontId="9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I20" sqref="I20"/>
    </sheetView>
  </sheetViews>
  <sheetFormatPr defaultColWidth="9.140625" defaultRowHeight="12.75"/>
  <cols>
    <col min="1" max="1" width="6.421875" style="1" customWidth="1"/>
    <col min="2" max="7" width="9.140625" style="0" customWidth="1"/>
    <col min="8" max="8" width="11.421875" style="2" customWidth="1"/>
  </cols>
  <sheetData>
    <row r="1" spans="1:8" ht="19.5" customHeight="1">
      <c r="A1" s="3" t="s">
        <v>0</v>
      </c>
      <c r="B1" s="4"/>
      <c r="C1" s="4"/>
      <c r="D1" s="4"/>
      <c r="E1" s="5"/>
      <c r="F1" s="6"/>
      <c r="G1" s="6"/>
      <c r="H1" s="7"/>
    </row>
    <row r="2" spans="1:8" ht="24.75" customHeight="1">
      <c r="A2" s="5" t="s">
        <v>1</v>
      </c>
      <c r="B2" s="5"/>
      <c r="C2" s="5" t="s">
        <v>2</v>
      </c>
      <c r="D2" s="5"/>
      <c r="E2" s="5"/>
      <c r="F2" s="8" t="s">
        <v>3</v>
      </c>
      <c r="G2" s="6"/>
      <c r="H2" s="9"/>
    </row>
    <row r="3" spans="1:8" ht="12.75">
      <c r="A3" s="10" t="s">
        <v>4</v>
      </c>
      <c r="C3" s="11" t="s">
        <v>5</v>
      </c>
      <c r="D3" s="11"/>
      <c r="E3" s="11"/>
      <c r="F3" s="11" t="s">
        <v>6</v>
      </c>
      <c r="G3" s="11"/>
      <c r="H3" s="12"/>
    </row>
    <row r="4" spans="1:8" ht="12.75">
      <c r="A4" s="10"/>
      <c r="C4" s="11"/>
      <c r="D4" s="11"/>
      <c r="E4" s="11"/>
      <c r="F4" s="11"/>
      <c r="G4" s="11"/>
      <c r="H4" s="12"/>
    </row>
    <row r="5" spans="1:3" ht="18" customHeight="1">
      <c r="A5" s="13"/>
      <c r="B5" s="14"/>
      <c r="C5" s="15" t="s">
        <v>7</v>
      </c>
    </row>
    <row r="6" ht="12.75">
      <c r="F6" s="15" t="s">
        <v>8</v>
      </c>
    </row>
    <row r="7" spans="1:6" ht="12.75">
      <c r="A7" s="16"/>
      <c r="B7" s="17"/>
      <c r="C7" s="17"/>
      <c r="F7" s="15" t="s">
        <v>9</v>
      </c>
    </row>
    <row r="8" spans="2:3" ht="12.75">
      <c r="B8" s="17"/>
      <c r="C8" s="17"/>
    </row>
    <row r="9" spans="1:3" ht="12.75">
      <c r="A9" s="17"/>
      <c r="B9" s="17"/>
      <c r="C9" s="17"/>
    </row>
    <row r="10" spans="1:3" ht="12.75">
      <c r="A10" s="13"/>
      <c r="B10" s="17"/>
      <c r="C10" s="17"/>
    </row>
    <row r="11" spans="1:3" ht="12.75">
      <c r="A11" s="13"/>
      <c r="B11" s="17"/>
      <c r="C11" s="17"/>
    </row>
    <row r="12" spans="1:8" ht="12.75">
      <c r="A12" s="15"/>
      <c r="H12" s="12"/>
    </row>
    <row r="13" spans="1:8" ht="20.25">
      <c r="A13" s="78" t="s">
        <v>10</v>
      </c>
      <c r="B13" s="78"/>
      <c r="C13" s="78"/>
      <c r="D13" s="78"/>
      <c r="E13" s="78"/>
      <c r="F13" s="78"/>
      <c r="G13" s="78"/>
      <c r="H13" s="78"/>
    </row>
    <row r="14" spans="1:8" ht="18" customHeight="1">
      <c r="A14" s="18"/>
      <c r="B14" s="18"/>
      <c r="C14" s="18"/>
      <c r="D14" s="18" t="s">
        <v>11</v>
      </c>
      <c r="E14" s="18"/>
      <c r="F14" s="18"/>
      <c r="G14" s="18"/>
      <c r="H14" s="18"/>
    </row>
    <row r="15" ht="12.75">
      <c r="A15" s="15"/>
    </row>
    <row r="16" spans="1:8" ht="19.5" customHeight="1">
      <c r="A16" s="19" t="s">
        <v>12</v>
      </c>
      <c r="B16" s="19"/>
      <c r="C16" s="19"/>
      <c r="D16" s="19"/>
      <c r="E16" s="19"/>
      <c r="F16" s="19"/>
      <c r="G16" s="20"/>
      <c r="H16" s="21"/>
    </row>
    <row r="17" spans="1:8" ht="15.75" customHeight="1">
      <c r="A17" s="22" t="s">
        <v>13</v>
      </c>
      <c r="B17" s="19"/>
      <c r="C17" s="19"/>
      <c r="D17" s="23"/>
      <c r="E17" s="24" t="s">
        <v>14</v>
      </c>
      <c r="G17" s="20"/>
      <c r="H17" s="21"/>
    </row>
    <row r="18" spans="1:8" s="25" customFormat="1" ht="24.75" customHeight="1">
      <c r="A18" s="25" t="s">
        <v>15</v>
      </c>
      <c r="H18" s="26"/>
    </row>
    <row r="19" spans="1:2" ht="24.75" customHeight="1">
      <c r="A19" s="27" t="s">
        <v>16</v>
      </c>
      <c r="B19" s="15" t="s">
        <v>177</v>
      </c>
    </row>
    <row r="20" spans="1:8" ht="24.75" customHeight="1">
      <c r="A20" s="27" t="s">
        <v>17</v>
      </c>
      <c r="B20" s="15" t="s">
        <v>18</v>
      </c>
      <c r="E20" s="17"/>
      <c r="F20" s="14"/>
      <c r="G20" s="14"/>
      <c r="H20" s="28"/>
    </row>
    <row r="21" spans="1:8" ht="24.75" customHeight="1">
      <c r="A21" s="27"/>
      <c r="B21" s="14"/>
      <c r="C21" s="14"/>
      <c r="D21" s="14"/>
      <c r="E21" s="14"/>
      <c r="F21" s="29"/>
      <c r="G21" s="29"/>
      <c r="H21" s="30"/>
    </row>
    <row r="22" spans="1:2" ht="19.5" customHeight="1">
      <c r="A22" s="27" t="s">
        <v>19</v>
      </c>
      <c r="B22" s="15" t="s">
        <v>20</v>
      </c>
    </row>
    <row r="23" spans="1:8" ht="19.5" customHeight="1">
      <c r="A23" s="15"/>
      <c r="B23" s="31"/>
      <c r="C23" s="31"/>
      <c r="D23" s="31"/>
      <c r="E23" s="31"/>
      <c r="F23" s="31"/>
      <c r="G23" s="31"/>
      <c r="H23" s="9"/>
    </row>
    <row r="24" spans="1:8" ht="19.5" customHeight="1">
      <c r="A24" s="15"/>
      <c r="B24" s="31"/>
      <c r="C24" s="31"/>
      <c r="D24" s="31"/>
      <c r="E24" s="31"/>
      <c r="F24" s="31"/>
      <c r="G24" s="31"/>
      <c r="H24" s="9"/>
    </row>
    <row r="25" spans="1:8" ht="18" customHeight="1">
      <c r="A25" s="15"/>
      <c r="B25" s="31"/>
      <c r="C25" s="31"/>
      <c r="D25" s="31"/>
      <c r="E25" s="31"/>
      <c r="F25" s="31"/>
      <c r="G25" s="31"/>
      <c r="H25" s="9"/>
    </row>
    <row r="26" ht="19.5" customHeight="1">
      <c r="A26" s="15" t="s">
        <v>21</v>
      </c>
    </row>
    <row r="27" ht="15.75" customHeight="1">
      <c r="A27" s="15" t="s">
        <v>22</v>
      </c>
    </row>
    <row r="28" ht="19.5" customHeight="1">
      <c r="A28" s="15"/>
    </row>
    <row r="29" ht="12.75" customHeight="1">
      <c r="A29" s="15"/>
    </row>
    <row r="30" spans="1:7" ht="12.75" customHeight="1">
      <c r="A30" s="15"/>
      <c r="C30" s="32"/>
      <c r="D30" s="32"/>
      <c r="E30" s="33" t="s">
        <v>23</v>
      </c>
      <c r="F30" s="32"/>
      <c r="G30" s="32"/>
    </row>
    <row r="31" spans="1:7" ht="12.75">
      <c r="A31" s="15"/>
      <c r="C31" s="17"/>
      <c r="D31" s="17"/>
      <c r="E31" s="34"/>
      <c r="F31" s="17"/>
      <c r="G31" s="17"/>
    </row>
    <row r="32" ht="12.75">
      <c r="A32" s="15"/>
    </row>
    <row r="33" ht="12.75">
      <c r="A33" s="15"/>
    </row>
    <row r="34" spans="1:2" ht="12.75">
      <c r="A34" s="15"/>
      <c r="B34" s="35" t="s">
        <v>24</v>
      </c>
    </row>
    <row r="35" spans="1:5" ht="12.75">
      <c r="A35" s="15"/>
      <c r="E35" s="15" t="s">
        <v>25</v>
      </c>
    </row>
    <row r="36" spans="1:5" ht="12.75">
      <c r="A36" s="15"/>
      <c r="D36" s="36"/>
      <c r="E36" s="36" t="s">
        <v>26</v>
      </c>
    </row>
    <row r="37" spans="1:5" ht="12.75">
      <c r="A37" s="15"/>
      <c r="D37" s="36"/>
      <c r="E37" s="36"/>
    </row>
    <row r="38" ht="19.5" customHeight="1">
      <c r="A38" s="1" t="s">
        <v>27</v>
      </c>
    </row>
    <row r="39" ht="12.75">
      <c r="A39" s="1" t="s">
        <v>28</v>
      </c>
    </row>
    <row r="40" ht="12.75" customHeight="1"/>
    <row r="45" spans="2:5" ht="12.75">
      <c r="B45" s="15" t="s">
        <v>29</v>
      </c>
      <c r="E45" s="15" t="s">
        <v>30</v>
      </c>
    </row>
    <row r="46" spans="2:5" ht="12.75">
      <c r="B46" s="36" t="s">
        <v>31</v>
      </c>
      <c r="E46" s="36" t="s">
        <v>32</v>
      </c>
    </row>
    <row r="47" spans="5:7" ht="12.75">
      <c r="E47" s="36" t="s">
        <v>33</v>
      </c>
      <c r="F47" s="36"/>
      <c r="G47" s="36"/>
    </row>
  </sheetData>
  <sheetProtection/>
  <mergeCells count="1">
    <mergeCell ref="A13:H13"/>
  </mergeCells>
  <printOptions horizontalCentered="1"/>
  <pageMargins left="0.7875" right="0.39375" top="0.590277777777778" bottom="0.78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9">
      <selection activeCell="E63" sqref="E63"/>
    </sheetView>
  </sheetViews>
  <sheetFormatPr defaultColWidth="9.140625" defaultRowHeight="12.75"/>
  <cols>
    <col min="1" max="1" width="3.7109375" style="15" customWidth="1"/>
    <col min="2" max="2" width="9.140625" style="0" customWidth="1"/>
    <col min="3" max="3" width="38.8515625" style="15" customWidth="1"/>
    <col min="4" max="4" width="10.140625" style="15" customWidth="1"/>
    <col min="5" max="5" width="10.57421875" style="15" customWidth="1"/>
    <col min="6" max="6" width="10.7109375" style="15" customWidth="1"/>
  </cols>
  <sheetData>
    <row r="1" ht="18">
      <c r="A1" s="4" t="s">
        <v>34</v>
      </c>
    </row>
    <row r="2" spans="1:6" ht="12.75">
      <c r="A2" s="37"/>
      <c r="B2" s="37"/>
      <c r="C2" s="37"/>
      <c r="D2" s="38" t="s">
        <v>35</v>
      </c>
      <c r="E2" s="37"/>
      <c r="F2" s="37"/>
    </row>
    <row r="3" spans="1:6" ht="12.75">
      <c r="A3" s="39" t="s">
        <v>36</v>
      </c>
      <c r="C3" s="40"/>
      <c r="D3" s="41"/>
      <c r="E3" s="42"/>
      <c r="F3" s="43"/>
    </row>
    <row r="4" spans="1:6" ht="12.75">
      <c r="A4" s="44"/>
      <c r="B4" s="15">
        <v>2650</v>
      </c>
      <c r="C4" s="45" t="s">
        <v>37</v>
      </c>
      <c r="D4" s="46">
        <v>0</v>
      </c>
      <c r="E4" s="42"/>
      <c r="F4" s="47"/>
    </row>
    <row r="5" spans="1:6" ht="12.75">
      <c r="A5" s="48" t="s">
        <v>38</v>
      </c>
      <c r="B5" s="49"/>
      <c r="C5" s="49"/>
      <c r="D5" s="50"/>
      <c r="E5" s="51">
        <f>D4</f>
        <v>0</v>
      </c>
      <c r="F5" s="47"/>
    </row>
    <row r="6" spans="1:6" ht="12.75">
      <c r="A6" s="52" t="s">
        <v>39</v>
      </c>
      <c r="C6" s="40"/>
      <c r="D6" s="41"/>
      <c r="E6" s="42"/>
      <c r="F6" s="47"/>
    </row>
    <row r="7" spans="1:6" ht="12.75">
      <c r="A7" s="52"/>
      <c r="B7" s="15">
        <v>8000</v>
      </c>
      <c r="C7" s="45" t="s">
        <v>40</v>
      </c>
      <c r="D7" s="47">
        <v>0</v>
      </c>
      <c r="E7" s="42"/>
      <c r="F7" s="47"/>
    </row>
    <row r="8" spans="1:6" ht="12.75">
      <c r="A8" s="53"/>
      <c r="B8" s="37">
        <v>8001</v>
      </c>
      <c r="C8" s="54" t="s">
        <v>41</v>
      </c>
      <c r="D8" s="46">
        <v>0</v>
      </c>
      <c r="E8" s="55"/>
      <c r="F8" s="47"/>
    </row>
    <row r="9" spans="1:6" ht="12.75">
      <c r="A9" s="48" t="s">
        <v>38</v>
      </c>
      <c r="B9" s="49"/>
      <c r="C9" s="49"/>
      <c r="D9" s="50"/>
      <c r="E9" s="51">
        <f>D7+D8</f>
        <v>0</v>
      </c>
      <c r="F9" s="47"/>
    </row>
    <row r="10" spans="1:6" s="56" customFormat="1" ht="12.75">
      <c r="A10" s="52" t="s">
        <v>42</v>
      </c>
      <c r="C10" s="57"/>
      <c r="D10" s="58"/>
      <c r="E10" s="59"/>
      <c r="F10" s="60"/>
    </row>
    <row r="11" spans="1:6" ht="12.75">
      <c r="A11" s="52" t="s">
        <v>43</v>
      </c>
      <c r="C11" s="45"/>
      <c r="D11" s="46"/>
      <c r="E11" s="42"/>
      <c r="F11" s="47"/>
    </row>
    <row r="12" spans="1:6" ht="12.75">
      <c r="A12" s="44"/>
      <c r="B12" s="15">
        <v>8010</v>
      </c>
      <c r="C12" s="45" t="s">
        <v>44</v>
      </c>
      <c r="D12" s="46">
        <v>0</v>
      </c>
      <c r="E12" s="42"/>
      <c r="F12" s="47"/>
    </row>
    <row r="13" spans="1:6" ht="12.75">
      <c r="A13" s="44"/>
      <c r="B13" s="15">
        <v>8011</v>
      </c>
      <c r="C13" s="45" t="s">
        <v>45</v>
      </c>
      <c r="D13" s="46">
        <v>0</v>
      </c>
      <c r="E13" s="42"/>
      <c r="F13" s="47"/>
    </row>
    <row r="14" spans="1:6" ht="12.75">
      <c r="A14" s="44"/>
      <c r="B14" s="15">
        <v>8012</v>
      </c>
      <c r="C14" s="45" t="s">
        <v>46</v>
      </c>
      <c r="D14" s="46">
        <v>0</v>
      </c>
      <c r="E14" s="42"/>
      <c r="F14" s="47"/>
    </row>
    <row r="15" spans="1:6" ht="12.75">
      <c r="A15" s="44"/>
      <c r="B15" s="15">
        <v>8013</v>
      </c>
      <c r="C15" s="45" t="s">
        <v>47</v>
      </c>
      <c r="D15" s="46">
        <v>0</v>
      </c>
      <c r="E15" s="42"/>
      <c r="F15" s="47"/>
    </row>
    <row r="16" spans="1:6" ht="12.75">
      <c r="A16" s="44"/>
      <c r="B16" s="15">
        <v>8014</v>
      </c>
      <c r="C16" s="45" t="s">
        <v>48</v>
      </c>
      <c r="D16" s="46">
        <v>0</v>
      </c>
      <c r="E16" s="42"/>
      <c r="F16" s="47"/>
    </row>
    <row r="17" spans="1:6" ht="12.75">
      <c r="A17" s="44"/>
      <c r="B17" s="15">
        <v>8015</v>
      </c>
      <c r="C17" s="45" t="s">
        <v>49</v>
      </c>
      <c r="D17" s="46">
        <v>0</v>
      </c>
      <c r="E17" s="42"/>
      <c r="F17" s="47"/>
    </row>
    <row r="18" spans="1:6" ht="12.75">
      <c r="A18" s="44"/>
      <c r="B18" s="15">
        <v>8016</v>
      </c>
      <c r="C18" s="45" t="s">
        <v>50</v>
      </c>
      <c r="D18" s="46">
        <v>0</v>
      </c>
      <c r="E18" s="42"/>
      <c r="F18" s="47"/>
    </row>
    <row r="19" spans="1:6" ht="12.75">
      <c r="A19" s="44"/>
      <c r="B19" s="15">
        <v>8017</v>
      </c>
      <c r="C19" s="45" t="s">
        <v>51</v>
      </c>
      <c r="D19" s="46">
        <v>0</v>
      </c>
      <c r="E19" s="42"/>
      <c r="F19" s="47"/>
    </row>
    <row r="20" spans="1:6" ht="12.75">
      <c r="A20" s="44"/>
      <c r="B20" s="15">
        <v>8018</v>
      </c>
      <c r="C20" s="45" t="s">
        <v>52</v>
      </c>
      <c r="D20" s="46">
        <v>0</v>
      </c>
      <c r="E20" s="42"/>
      <c r="F20" s="47"/>
    </row>
    <row r="21" spans="1:6" ht="12.75">
      <c r="A21" s="44"/>
      <c r="B21" s="15">
        <v>8019</v>
      </c>
      <c r="C21" s="45" t="s">
        <v>53</v>
      </c>
      <c r="D21" s="46">
        <v>0</v>
      </c>
      <c r="E21" s="42"/>
      <c r="F21" s="47"/>
    </row>
    <row r="22" spans="1:6" ht="12.75">
      <c r="A22" s="44"/>
      <c r="B22" s="15">
        <v>8020</v>
      </c>
      <c r="C22" s="45" t="s">
        <v>54</v>
      </c>
      <c r="D22" s="46">
        <v>0</v>
      </c>
      <c r="E22" s="42"/>
      <c r="F22" s="47"/>
    </row>
    <row r="23" spans="1:6" ht="12.75">
      <c r="A23" s="44"/>
      <c r="B23" s="15">
        <v>8021</v>
      </c>
      <c r="C23" s="45" t="s">
        <v>55</v>
      </c>
      <c r="D23" s="46">
        <v>0</v>
      </c>
      <c r="E23" s="42"/>
      <c r="F23" s="47"/>
    </row>
    <row r="24" spans="1:6" ht="6" customHeight="1">
      <c r="A24" s="44"/>
      <c r="C24" s="45"/>
      <c r="D24" s="46"/>
      <c r="E24" s="61"/>
      <c r="F24" s="47"/>
    </row>
    <row r="25" spans="1:6" ht="12.75">
      <c r="A25" s="52" t="s">
        <v>56</v>
      </c>
      <c r="C25" s="45"/>
      <c r="D25" s="47"/>
      <c r="E25" s="62"/>
      <c r="F25" s="47"/>
    </row>
    <row r="26" spans="1:6" ht="12.75">
      <c r="A26" s="44"/>
      <c r="B26" s="15">
        <v>8025</v>
      </c>
      <c r="C26" s="45" t="s">
        <v>57</v>
      </c>
      <c r="D26" s="47">
        <v>0</v>
      </c>
      <c r="E26" s="62"/>
      <c r="F26" s="47"/>
    </row>
    <row r="27" spans="1:6" ht="12.75">
      <c r="A27" s="44"/>
      <c r="B27" s="15">
        <v>8026</v>
      </c>
      <c r="C27" s="45" t="s">
        <v>58</v>
      </c>
      <c r="D27" s="47">
        <v>0</v>
      </c>
      <c r="E27" s="62"/>
      <c r="F27" s="47"/>
    </row>
    <row r="28" spans="1:6" ht="12.75">
      <c r="A28" s="44"/>
      <c r="B28" s="15">
        <v>8027</v>
      </c>
      <c r="C28" s="45" t="s">
        <v>59</v>
      </c>
      <c r="D28" s="47">
        <v>0</v>
      </c>
      <c r="E28" s="62"/>
      <c r="F28" s="47"/>
    </row>
    <row r="29" spans="1:6" ht="3.75" customHeight="1">
      <c r="A29" s="44"/>
      <c r="C29" s="45"/>
      <c r="D29" s="46"/>
      <c r="E29" s="42"/>
      <c r="F29" s="47"/>
    </row>
    <row r="30" spans="1:6" ht="12.75">
      <c r="A30" s="52" t="s">
        <v>60</v>
      </c>
      <c r="B30" s="56"/>
      <c r="C30" s="45"/>
      <c r="D30" s="46">
        <v>0</v>
      </c>
      <c r="E30" s="42"/>
      <c r="F30" s="47"/>
    </row>
    <row r="31" spans="1:6" ht="12.75">
      <c r="A31" s="44"/>
      <c r="B31" s="15">
        <v>8030</v>
      </c>
      <c r="C31" s="45" t="s">
        <v>61</v>
      </c>
      <c r="D31" s="46">
        <v>0</v>
      </c>
      <c r="E31" s="42"/>
      <c r="F31" s="47"/>
    </row>
    <row r="32" spans="1:6" ht="12.75">
      <c r="A32" s="44"/>
      <c r="B32" s="15">
        <v>8031</v>
      </c>
      <c r="C32" s="45" t="s">
        <v>62</v>
      </c>
      <c r="D32" s="46">
        <v>0</v>
      </c>
      <c r="E32" s="42"/>
      <c r="F32" s="47"/>
    </row>
    <row r="33" spans="1:6" ht="12.75">
      <c r="A33" s="44"/>
      <c r="B33" s="15">
        <v>8032</v>
      </c>
      <c r="C33" s="45" t="s">
        <v>63</v>
      </c>
      <c r="D33" s="46">
        <v>0</v>
      </c>
      <c r="E33" s="42"/>
      <c r="F33" s="47"/>
    </row>
    <row r="34" spans="1:6" ht="12.75">
      <c r="A34" s="44"/>
      <c r="B34" s="15">
        <v>8040</v>
      </c>
      <c r="C34" s="45" t="s">
        <v>64</v>
      </c>
      <c r="D34" s="46">
        <v>0</v>
      </c>
      <c r="E34" s="42"/>
      <c r="F34" s="47"/>
    </row>
    <row r="35" spans="1:6" ht="12.75">
      <c r="A35" s="53"/>
      <c r="B35" s="37">
        <v>8050</v>
      </c>
      <c r="C35" s="54" t="s">
        <v>65</v>
      </c>
      <c r="D35" s="46">
        <v>0</v>
      </c>
      <c r="E35" s="42"/>
      <c r="F35" s="47"/>
    </row>
    <row r="36" spans="1:6" ht="12.75">
      <c r="A36" s="48" t="s">
        <v>38</v>
      </c>
      <c r="B36" s="49"/>
      <c r="C36" s="49"/>
      <c r="D36" s="50"/>
      <c r="E36" s="63">
        <f>SUM(D12:D35)</f>
        <v>0</v>
      </c>
      <c r="F36" s="47"/>
    </row>
    <row r="37" spans="1:6" ht="12.75">
      <c r="A37" s="52" t="s">
        <v>66</v>
      </c>
      <c r="B37" s="56"/>
      <c r="C37" s="57"/>
      <c r="D37" s="41"/>
      <c r="E37" s="42"/>
      <c r="F37" s="47"/>
    </row>
    <row r="38" spans="1:6" ht="12.75">
      <c r="A38" s="44"/>
      <c r="B38" s="15">
        <v>8100</v>
      </c>
      <c r="C38" s="45" t="s">
        <v>67</v>
      </c>
      <c r="D38" s="64">
        <v>0</v>
      </c>
      <c r="E38" s="61"/>
      <c r="F38" s="47"/>
    </row>
    <row r="39" spans="1:6" ht="12.75">
      <c r="A39" s="44"/>
      <c r="B39" s="15">
        <v>8170</v>
      </c>
      <c r="C39" s="45" t="s">
        <v>68</v>
      </c>
      <c r="D39" s="64">
        <v>0</v>
      </c>
      <c r="E39" s="61"/>
      <c r="F39" s="47"/>
    </row>
    <row r="40" spans="1:6" ht="12.75">
      <c r="A40" s="44"/>
      <c r="B40" s="15">
        <v>8171</v>
      </c>
      <c r="C40" s="45" t="s">
        <v>69</v>
      </c>
      <c r="D40" s="64">
        <v>0</v>
      </c>
      <c r="E40" s="61"/>
      <c r="F40" s="47"/>
    </row>
    <row r="41" spans="1:6" ht="12.75">
      <c r="A41" s="44"/>
      <c r="B41" s="15">
        <v>8172</v>
      </c>
      <c r="C41" s="45" t="s">
        <v>70</v>
      </c>
      <c r="D41" s="64">
        <v>0</v>
      </c>
      <c r="E41" s="61"/>
      <c r="F41" s="47"/>
    </row>
    <row r="42" spans="1:6" ht="12.75">
      <c r="A42" s="44"/>
      <c r="B42" s="15">
        <v>8173</v>
      </c>
      <c r="C42" s="45" t="s">
        <v>71</v>
      </c>
      <c r="D42" s="64">
        <v>0</v>
      </c>
      <c r="E42" s="61"/>
      <c r="F42" s="47"/>
    </row>
    <row r="43" spans="1:6" ht="12.75">
      <c r="A43" s="44"/>
      <c r="B43" s="15">
        <v>8174</v>
      </c>
      <c r="C43" s="45" t="s">
        <v>72</v>
      </c>
      <c r="D43" s="64">
        <v>0</v>
      </c>
      <c r="E43" s="61"/>
      <c r="F43" s="47"/>
    </row>
    <row r="44" spans="1:6" ht="12.75">
      <c r="A44" s="44"/>
      <c r="B44" s="15">
        <v>8175</v>
      </c>
      <c r="C44" s="45" t="s">
        <v>73</v>
      </c>
      <c r="D44" s="64">
        <v>0</v>
      </c>
      <c r="E44" s="61"/>
      <c r="F44" s="47"/>
    </row>
    <row r="45" spans="1:6" ht="12.75">
      <c r="A45" s="44"/>
      <c r="B45" s="15">
        <v>8176</v>
      </c>
      <c r="C45" s="45" t="s">
        <v>74</v>
      </c>
      <c r="D45" s="64">
        <v>0</v>
      </c>
      <c r="E45" s="65"/>
      <c r="F45" s="47"/>
    </row>
    <row r="46" spans="1:6" ht="12.75">
      <c r="A46" s="48" t="s">
        <v>38</v>
      </c>
      <c r="B46" s="49"/>
      <c r="C46" s="49"/>
      <c r="D46" s="66"/>
      <c r="E46" s="66">
        <f>SUM(D38:D45)</f>
        <v>0</v>
      </c>
      <c r="F46" s="47"/>
    </row>
    <row r="47" spans="1:6" ht="12.75">
      <c r="A47" s="52" t="s">
        <v>75</v>
      </c>
      <c r="C47" s="45"/>
      <c r="D47" s="46"/>
      <c r="E47" s="42"/>
      <c r="F47" s="47"/>
    </row>
    <row r="48" spans="1:6" ht="12.75">
      <c r="A48" s="52" t="s">
        <v>76</v>
      </c>
      <c r="C48" s="45"/>
      <c r="D48" s="46"/>
      <c r="E48" s="42"/>
      <c r="F48" s="47"/>
    </row>
    <row r="49" spans="1:6" ht="12.75">
      <c r="A49" s="44"/>
      <c r="B49" s="15">
        <v>8110</v>
      </c>
      <c r="C49" s="45" t="s">
        <v>77</v>
      </c>
      <c r="D49" s="46">
        <v>0</v>
      </c>
      <c r="E49" s="42"/>
      <c r="F49" s="47"/>
    </row>
    <row r="50" spans="1:6" ht="12.75">
      <c r="A50" s="44"/>
      <c r="B50" s="15">
        <v>8115</v>
      </c>
      <c r="C50" s="45" t="s">
        <v>78</v>
      </c>
      <c r="D50" s="46">
        <v>0</v>
      </c>
      <c r="E50" s="42"/>
      <c r="F50" s="47"/>
    </row>
    <row r="51" spans="1:6" ht="12.75">
      <c r="A51" s="44"/>
      <c r="B51" s="15">
        <v>8120</v>
      </c>
      <c r="C51" s="45" t="s">
        <v>79</v>
      </c>
      <c r="D51" s="46">
        <v>0</v>
      </c>
      <c r="E51" s="42"/>
      <c r="F51" s="47"/>
    </row>
    <row r="52" spans="1:6" ht="12.75">
      <c r="A52" s="44"/>
      <c r="C52" s="45"/>
      <c r="D52" s="46"/>
      <c r="E52" s="42"/>
      <c r="F52" s="47"/>
    </row>
    <row r="53" spans="1:6" ht="12.75">
      <c r="A53" s="52" t="s">
        <v>80</v>
      </c>
      <c r="B53" s="56"/>
      <c r="C53" s="45"/>
      <c r="D53" s="46"/>
      <c r="E53" s="42"/>
      <c r="F53" s="47"/>
    </row>
    <row r="54" spans="1:6" ht="12.75">
      <c r="A54" s="44"/>
      <c r="B54" s="15">
        <v>8130</v>
      </c>
      <c r="C54" s="45" t="s">
        <v>81</v>
      </c>
      <c r="D54" s="46">
        <v>0</v>
      </c>
      <c r="E54" s="42"/>
      <c r="F54" s="47"/>
    </row>
    <row r="55" spans="1:6" ht="12.75">
      <c r="A55" s="44"/>
      <c r="B55" s="15">
        <v>8140</v>
      </c>
      <c r="C55" s="45" t="s">
        <v>82</v>
      </c>
      <c r="D55" s="46">
        <v>0</v>
      </c>
      <c r="E55" s="42"/>
      <c r="F55" s="47"/>
    </row>
    <row r="56" spans="1:6" ht="12.75">
      <c r="A56" s="53"/>
      <c r="B56" s="37">
        <v>8150</v>
      </c>
      <c r="C56" s="54" t="s">
        <v>83</v>
      </c>
      <c r="D56" s="46">
        <v>0</v>
      </c>
      <c r="E56" s="55"/>
      <c r="F56" s="47"/>
    </row>
    <row r="57" spans="1:6" ht="12.75">
      <c r="A57" s="48" t="s">
        <v>38</v>
      </c>
      <c r="B57" s="49"/>
      <c r="C57" s="49"/>
      <c r="D57" s="50"/>
      <c r="E57" s="51">
        <f>D49+D50+D51+D52+D54+D55+D56+H42</f>
        <v>0</v>
      </c>
      <c r="F57" s="47"/>
    </row>
    <row r="58" spans="1:6" ht="12.75">
      <c r="A58" s="52" t="s">
        <v>84</v>
      </c>
      <c r="B58" s="56"/>
      <c r="C58" s="40"/>
      <c r="D58" s="42"/>
      <c r="E58" s="42"/>
      <c r="F58" s="47"/>
    </row>
    <row r="59" spans="1:6" ht="12.75">
      <c r="A59" s="44"/>
      <c r="B59" s="15">
        <v>8160</v>
      </c>
      <c r="C59" s="45" t="s">
        <v>85</v>
      </c>
      <c r="D59" s="42">
        <v>0</v>
      </c>
      <c r="E59" s="42"/>
      <c r="F59" s="47"/>
    </row>
    <row r="60" spans="1:6" ht="12.75">
      <c r="A60" s="44"/>
      <c r="B60" s="15">
        <v>8200</v>
      </c>
      <c r="C60" s="45" t="s">
        <v>86</v>
      </c>
      <c r="D60" s="42">
        <v>0</v>
      </c>
      <c r="E60" s="42"/>
      <c r="F60" s="47"/>
    </row>
    <row r="61" spans="1:6" ht="12.75">
      <c r="A61" s="53"/>
      <c r="B61" s="37">
        <v>8300</v>
      </c>
      <c r="C61" s="54" t="s">
        <v>87</v>
      </c>
      <c r="D61" s="62">
        <v>0</v>
      </c>
      <c r="E61" s="55"/>
      <c r="F61" s="47"/>
    </row>
    <row r="62" spans="1:6" ht="12.75">
      <c r="A62" s="48" t="s">
        <v>38</v>
      </c>
      <c r="B62" s="49"/>
      <c r="C62" s="49"/>
      <c r="D62" s="50"/>
      <c r="E62" s="51">
        <f>SUM(D59:D61)</f>
        <v>0</v>
      </c>
      <c r="F62" s="47"/>
    </row>
    <row r="63" spans="1:6" ht="12.75">
      <c r="A63" s="67" t="s">
        <v>88</v>
      </c>
      <c r="B63" s="68"/>
      <c r="C63" s="68"/>
      <c r="D63" s="69"/>
      <c r="E63" s="69"/>
      <c r="F63" s="66">
        <f>E5+E9+E36+E57+E62+E46</f>
        <v>0</v>
      </c>
    </row>
  </sheetData>
  <sheetProtection/>
  <printOptions/>
  <pageMargins left="0.7480314960629921" right="0.15748031496062992" top="0.5905511811023622" bottom="0.3937007874015748" header="0.1181102362204724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66">
      <selection activeCell="E98" sqref="E98"/>
    </sheetView>
  </sheetViews>
  <sheetFormatPr defaultColWidth="9.140625" defaultRowHeight="12.75"/>
  <cols>
    <col min="1" max="1" width="5.00390625" style="15" customWidth="1"/>
    <col min="2" max="2" width="9.140625" style="0" customWidth="1"/>
    <col min="3" max="3" width="38.8515625" style="15" customWidth="1"/>
    <col min="4" max="4" width="9.28125" style="15" customWidth="1"/>
    <col min="5" max="5" width="9.57421875" style="15" customWidth="1"/>
    <col min="6" max="6" width="12.8515625" style="15" customWidth="1"/>
  </cols>
  <sheetData>
    <row r="1" ht="18">
      <c r="A1" s="4" t="s">
        <v>89</v>
      </c>
    </row>
    <row r="2" spans="1:6" ht="12.75">
      <c r="A2" s="37"/>
      <c r="B2" s="37"/>
      <c r="C2" s="37"/>
      <c r="D2" s="38" t="s">
        <v>35</v>
      </c>
      <c r="E2" s="37"/>
      <c r="F2" s="37"/>
    </row>
    <row r="3" spans="1:6" ht="12.75">
      <c r="A3" s="39" t="s">
        <v>90</v>
      </c>
      <c r="C3" s="40"/>
      <c r="D3" s="41"/>
      <c r="E3" s="42"/>
      <c r="F3" s="43"/>
    </row>
    <row r="4" spans="1:6" ht="12.75">
      <c r="A4" s="44"/>
      <c r="B4" s="15">
        <v>2110</v>
      </c>
      <c r="C4" s="45" t="s">
        <v>91</v>
      </c>
      <c r="D4" s="46">
        <v>0</v>
      </c>
      <c r="E4" s="42"/>
      <c r="F4" s="47"/>
    </row>
    <row r="5" spans="1:6" ht="12.75">
      <c r="A5" s="44"/>
      <c r="B5" s="15">
        <v>2120</v>
      </c>
      <c r="C5" s="45" t="s">
        <v>92</v>
      </c>
      <c r="D5" s="46">
        <v>0</v>
      </c>
      <c r="E5" s="42"/>
      <c r="F5" s="47"/>
    </row>
    <row r="6" spans="1:6" ht="12.75">
      <c r="A6" s="53"/>
      <c r="B6" s="37">
        <v>4970</v>
      </c>
      <c r="C6" s="54" t="s">
        <v>93</v>
      </c>
      <c r="D6" s="46">
        <v>0</v>
      </c>
      <c r="E6" s="55"/>
      <c r="F6" s="47"/>
    </row>
    <row r="7" spans="1:6" ht="12.75">
      <c r="A7" s="48" t="s">
        <v>38</v>
      </c>
      <c r="B7" s="49"/>
      <c r="C7" s="49"/>
      <c r="D7" s="50"/>
      <c r="E7" s="51">
        <f>D4+D5+D6</f>
        <v>0</v>
      </c>
      <c r="F7" s="47"/>
    </row>
    <row r="8" spans="1:6" ht="12.75">
      <c r="A8" s="52" t="s">
        <v>94</v>
      </c>
      <c r="C8" s="40"/>
      <c r="D8" s="41"/>
      <c r="E8" s="42"/>
      <c r="F8" s="47"/>
    </row>
    <row r="9" spans="1:6" ht="12.75">
      <c r="A9" s="52"/>
      <c r="B9" s="15">
        <v>4100</v>
      </c>
      <c r="C9" s="45" t="s">
        <v>95</v>
      </c>
      <c r="D9" s="46">
        <v>0</v>
      </c>
      <c r="E9" s="42"/>
      <c r="F9" s="47"/>
    </row>
    <row r="10" spans="1:6" ht="12.75">
      <c r="A10" s="52"/>
      <c r="B10" s="17">
        <v>4130</v>
      </c>
      <c r="C10" s="45" t="s">
        <v>96</v>
      </c>
      <c r="D10" s="46">
        <v>0</v>
      </c>
      <c r="E10" s="42"/>
      <c r="F10" s="47"/>
    </row>
    <row r="11" spans="1:6" ht="12.75">
      <c r="A11" s="53"/>
      <c r="B11" s="37">
        <v>4138</v>
      </c>
      <c r="C11" s="70" t="s">
        <v>97</v>
      </c>
      <c r="D11" s="47">
        <v>0</v>
      </c>
      <c r="E11" s="55"/>
      <c r="F11" s="47"/>
    </row>
    <row r="12" spans="1:6" ht="12.75">
      <c r="A12" s="48" t="s">
        <v>38</v>
      </c>
      <c r="B12" s="49"/>
      <c r="C12" s="49"/>
      <c r="D12" s="50"/>
      <c r="E12" s="51">
        <f>D9+D10+D11</f>
        <v>0</v>
      </c>
      <c r="F12" s="47"/>
    </row>
    <row r="13" spans="1:6" s="56" customFormat="1" ht="12.75">
      <c r="A13" s="52" t="s">
        <v>98</v>
      </c>
      <c r="C13" s="57"/>
      <c r="D13" s="58"/>
      <c r="E13" s="59"/>
      <c r="F13" s="60"/>
    </row>
    <row r="14" spans="1:6" ht="12.75">
      <c r="A14" s="44"/>
      <c r="B14" s="15">
        <v>4210</v>
      </c>
      <c r="C14" s="45" t="s">
        <v>99</v>
      </c>
      <c r="D14" s="46">
        <v>0</v>
      </c>
      <c r="E14" s="42"/>
      <c r="F14" s="47"/>
    </row>
    <row r="15" spans="1:6" ht="12.75">
      <c r="A15" s="44"/>
      <c r="B15" s="15">
        <v>4220</v>
      </c>
      <c r="C15" s="15" t="s">
        <v>100</v>
      </c>
      <c r="D15" s="46">
        <v>0</v>
      </c>
      <c r="E15" s="42"/>
      <c r="F15" s="47"/>
    </row>
    <row r="16" spans="1:6" ht="12.75">
      <c r="A16" s="44"/>
      <c r="B16" s="15">
        <v>4221</v>
      </c>
      <c r="C16" s="45" t="s">
        <v>101</v>
      </c>
      <c r="D16" s="46">
        <v>0</v>
      </c>
      <c r="E16" s="42"/>
      <c r="F16" s="47"/>
    </row>
    <row r="17" spans="1:6" ht="12.75">
      <c r="A17" s="44"/>
      <c r="B17" s="15">
        <v>4222</v>
      </c>
      <c r="C17" s="45" t="s">
        <v>102</v>
      </c>
      <c r="D17" s="46">
        <v>0</v>
      </c>
      <c r="E17" s="42"/>
      <c r="F17" s="47"/>
    </row>
    <row r="18" spans="1:6" ht="12.75">
      <c r="A18" s="44"/>
      <c r="B18" s="15">
        <v>4230</v>
      </c>
      <c r="C18" s="45" t="s">
        <v>103</v>
      </c>
      <c r="D18" s="46">
        <v>0</v>
      </c>
      <c r="E18" s="42"/>
      <c r="F18" s="47"/>
    </row>
    <row r="19" spans="1:6" ht="12.75">
      <c r="A19" s="44"/>
      <c r="B19" s="15">
        <v>4231</v>
      </c>
      <c r="C19" s="45" t="s">
        <v>104</v>
      </c>
      <c r="D19" s="46">
        <v>0</v>
      </c>
      <c r="E19" s="42"/>
      <c r="F19" s="47"/>
    </row>
    <row r="20" spans="1:6" ht="12.75">
      <c r="A20" s="44"/>
      <c r="B20" s="15">
        <v>4232</v>
      </c>
      <c r="C20" s="45" t="s">
        <v>105</v>
      </c>
      <c r="D20" s="46">
        <v>0</v>
      </c>
      <c r="E20" s="42"/>
      <c r="F20" s="47"/>
    </row>
    <row r="21" spans="1:6" ht="12.75">
      <c r="A21" s="44"/>
      <c r="B21" s="15">
        <v>4250</v>
      </c>
      <c r="C21" s="45" t="s">
        <v>106</v>
      </c>
      <c r="D21" s="46">
        <v>0</v>
      </c>
      <c r="E21" s="42"/>
      <c r="F21" s="47"/>
    </row>
    <row r="22" spans="1:6" ht="12.75">
      <c r="A22" s="44"/>
      <c r="B22" s="15">
        <v>4251</v>
      </c>
      <c r="C22" s="45" t="s">
        <v>107</v>
      </c>
      <c r="D22" s="46">
        <v>0</v>
      </c>
      <c r="E22" s="42"/>
      <c r="F22" s="47"/>
    </row>
    <row r="23" spans="1:6" ht="12.75">
      <c r="A23" s="44"/>
      <c r="B23" s="15">
        <v>4252</v>
      </c>
      <c r="C23" s="45" t="s">
        <v>108</v>
      </c>
      <c r="D23" s="46">
        <v>0</v>
      </c>
      <c r="E23" s="42"/>
      <c r="F23" s="47"/>
    </row>
    <row r="24" spans="1:6" ht="12.75">
      <c r="A24" s="44"/>
      <c r="B24" s="15">
        <v>4260</v>
      </c>
      <c r="C24" s="45" t="s">
        <v>109</v>
      </c>
      <c r="D24" s="46">
        <v>0</v>
      </c>
      <c r="E24" s="42"/>
      <c r="F24" s="47"/>
    </row>
    <row r="25" spans="1:6" ht="12.75">
      <c r="A25" s="44"/>
      <c r="B25" s="15">
        <v>4261</v>
      </c>
      <c r="C25" s="45" t="s">
        <v>110</v>
      </c>
      <c r="D25" s="46">
        <v>0</v>
      </c>
      <c r="E25" s="42"/>
      <c r="F25" s="47"/>
    </row>
    <row r="26" spans="1:6" ht="12.75">
      <c r="A26" s="44"/>
      <c r="B26" s="15">
        <v>4262</v>
      </c>
      <c r="C26" s="45" t="s">
        <v>111</v>
      </c>
      <c r="D26" s="46">
        <v>0</v>
      </c>
      <c r="E26" s="42"/>
      <c r="F26" s="47"/>
    </row>
    <row r="27" spans="1:6" ht="12.75">
      <c r="A27" s="44"/>
      <c r="B27" s="15">
        <v>4290</v>
      </c>
      <c r="C27" s="45" t="s">
        <v>112</v>
      </c>
      <c r="D27" s="46">
        <v>0</v>
      </c>
      <c r="E27" s="42"/>
      <c r="F27" s="47"/>
    </row>
    <row r="28" spans="1:6" ht="12.75">
      <c r="A28" s="44"/>
      <c r="B28" s="15">
        <v>4291</v>
      </c>
      <c r="C28" s="45" t="s">
        <v>113</v>
      </c>
      <c r="D28" s="46">
        <v>0</v>
      </c>
      <c r="E28" s="42"/>
      <c r="F28" s="47"/>
    </row>
    <row r="29" spans="1:6" ht="12.75">
      <c r="A29" s="44"/>
      <c r="B29" s="15">
        <v>4292</v>
      </c>
      <c r="C29" s="45" t="s">
        <v>114</v>
      </c>
      <c r="D29" s="46">
        <v>0</v>
      </c>
      <c r="E29" s="42"/>
      <c r="F29" s="47"/>
    </row>
    <row r="30" spans="1:6" ht="12.75">
      <c r="A30" s="53"/>
      <c r="B30" s="37">
        <v>4300</v>
      </c>
      <c r="C30" s="54" t="s">
        <v>115</v>
      </c>
      <c r="D30" s="46">
        <v>0</v>
      </c>
      <c r="E30" s="65"/>
      <c r="F30" s="47"/>
    </row>
    <row r="31" spans="1:6" ht="12.75">
      <c r="A31" s="71" t="s">
        <v>38</v>
      </c>
      <c r="B31" s="72"/>
      <c r="C31" s="73"/>
      <c r="D31" s="74"/>
      <c r="E31" s="51">
        <f>D14+D15+D16+D17+D18+D19+D20+D21+D22+D23+D24+D25+D26+D27+D28+D29+D30</f>
        <v>0</v>
      </c>
      <c r="F31" s="47"/>
    </row>
    <row r="32" spans="1:6" ht="12.75">
      <c r="A32" s="52" t="s">
        <v>116</v>
      </c>
      <c r="C32" s="40"/>
      <c r="D32" s="46"/>
      <c r="E32" s="42"/>
      <c r="F32" s="47"/>
    </row>
    <row r="33" spans="1:6" ht="12.75">
      <c r="A33" s="44"/>
      <c r="B33" s="15">
        <v>4360</v>
      </c>
      <c r="C33" s="45" t="s">
        <v>117</v>
      </c>
      <c r="D33" s="46">
        <v>0</v>
      </c>
      <c r="E33" s="42"/>
      <c r="F33" s="47"/>
    </row>
    <row r="34" spans="1:6" ht="12.75">
      <c r="A34" s="44"/>
      <c r="B34" s="15">
        <v>4361</v>
      </c>
      <c r="C34" s="45" t="s">
        <v>118</v>
      </c>
      <c r="D34" s="46">
        <v>0</v>
      </c>
      <c r="E34" s="42"/>
      <c r="F34" s="47"/>
    </row>
    <row r="35" spans="1:6" ht="12.75">
      <c r="A35" s="44"/>
      <c r="B35" s="15">
        <v>4362</v>
      </c>
      <c r="C35" s="45" t="s">
        <v>119</v>
      </c>
      <c r="D35" s="46">
        <v>0</v>
      </c>
      <c r="E35" s="42"/>
      <c r="F35" s="47"/>
    </row>
    <row r="36" spans="1:6" ht="12.75">
      <c r="A36" s="44"/>
      <c r="B36" s="15">
        <v>4363</v>
      </c>
      <c r="C36" s="45" t="s">
        <v>120</v>
      </c>
      <c r="D36" s="46">
        <v>0</v>
      </c>
      <c r="E36" s="42"/>
      <c r="F36" s="47"/>
    </row>
    <row r="37" spans="1:6" ht="12.75">
      <c r="A37" s="44"/>
      <c r="B37" s="15">
        <v>4370</v>
      </c>
      <c r="C37" s="45" t="s">
        <v>121</v>
      </c>
      <c r="D37" s="46">
        <v>0</v>
      </c>
      <c r="E37" s="42"/>
      <c r="F37" s="47"/>
    </row>
    <row r="38" spans="1:6" ht="12.75">
      <c r="A38" s="44"/>
      <c r="B38" s="15">
        <v>4380</v>
      </c>
      <c r="C38" s="45" t="s">
        <v>122</v>
      </c>
      <c r="D38" s="46">
        <v>0</v>
      </c>
      <c r="E38" s="42"/>
      <c r="F38" s="47"/>
    </row>
    <row r="39" spans="1:6" ht="12.75">
      <c r="A39" s="53"/>
      <c r="B39" s="37">
        <v>4390</v>
      </c>
      <c r="C39" s="54" t="s">
        <v>123</v>
      </c>
      <c r="D39" s="46">
        <v>0</v>
      </c>
      <c r="E39" s="42"/>
      <c r="F39" s="47"/>
    </row>
    <row r="40" spans="1:6" ht="12.75">
      <c r="A40" s="71" t="s">
        <v>38</v>
      </c>
      <c r="B40" s="72"/>
      <c r="C40" s="73"/>
      <c r="D40" s="74"/>
      <c r="E40" s="51">
        <f>D33+D34+D35+D36+D37+D38+D39</f>
        <v>0</v>
      </c>
      <c r="F40" s="47"/>
    </row>
    <row r="41" spans="1:6" ht="12.75">
      <c r="A41" s="52" t="s">
        <v>124</v>
      </c>
      <c r="C41" s="45"/>
      <c r="D41" s="46"/>
      <c r="E41" s="42"/>
      <c r="F41" s="47"/>
    </row>
    <row r="42" spans="1:6" ht="12.75">
      <c r="A42" s="44"/>
      <c r="B42" s="15">
        <v>4400</v>
      </c>
      <c r="C42" s="45" t="s">
        <v>125</v>
      </c>
      <c r="D42" s="46">
        <v>0</v>
      </c>
      <c r="E42" s="42"/>
      <c r="F42" s="47"/>
    </row>
    <row r="43" spans="1:6" ht="12.75">
      <c r="A43" s="44"/>
      <c r="B43" s="15">
        <v>4401</v>
      </c>
      <c r="C43" s="45" t="s">
        <v>126</v>
      </c>
      <c r="D43" s="46">
        <v>0</v>
      </c>
      <c r="E43" s="42"/>
      <c r="F43" s="47"/>
    </row>
    <row r="44" spans="1:6" ht="12.75">
      <c r="A44" s="44"/>
      <c r="B44" s="15">
        <v>4402</v>
      </c>
      <c r="C44" s="45" t="s">
        <v>127</v>
      </c>
      <c r="D44" s="46">
        <v>0</v>
      </c>
      <c r="E44" s="42"/>
      <c r="F44" s="47"/>
    </row>
    <row r="45" spans="1:6" ht="12.75">
      <c r="A45" s="44"/>
      <c r="B45" s="15">
        <v>4403</v>
      </c>
      <c r="C45" s="45" t="s">
        <v>128</v>
      </c>
      <c r="D45" s="46">
        <v>0</v>
      </c>
      <c r="E45" s="42"/>
      <c r="F45" s="47"/>
    </row>
    <row r="46" spans="1:6" ht="12.75">
      <c r="A46" s="44"/>
      <c r="B46" s="15">
        <v>4404</v>
      </c>
      <c r="C46" s="45" t="s">
        <v>129</v>
      </c>
      <c r="D46" s="46">
        <v>0</v>
      </c>
      <c r="E46" s="42"/>
      <c r="F46" s="47"/>
    </row>
    <row r="47" spans="1:6" ht="12.75">
      <c r="A47" s="44"/>
      <c r="B47" s="15">
        <v>4405</v>
      </c>
      <c r="C47" s="45" t="s">
        <v>130</v>
      </c>
      <c r="D47" s="46">
        <v>0</v>
      </c>
      <c r="E47" s="42"/>
      <c r="F47" s="47"/>
    </row>
    <row r="48" spans="1:6" ht="12.75">
      <c r="A48" s="44"/>
      <c r="B48" s="15">
        <v>4406</v>
      </c>
      <c r="C48" s="45" t="s">
        <v>131</v>
      </c>
      <c r="D48" s="46">
        <v>0</v>
      </c>
      <c r="E48" s="42"/>
      <c r="F48" s="47"/>
    </row>
    <row r="49" spans="1:6" ht="12.75">
      <c r="A49" s="44"/>
      <c r="B49" s="15">
        <v>4407</v>
      </c>
      <c r="C49" s="45" t="s">
        <v>132</v>
      </c>
      <c r="D49" s="46">
        <v>0</v>
      </c>
      <c r="E49" s="42"/>
      <c r="F49" s="47"/>
    </row>
    <row r="50" spans="1:6" ht="12.75">
      <c r="A50" s="44"/>
      <c r="B50" s="15">
        <v>4408</v>
      </c>
      <c r="C50" s="45" t="s">
        <v>133</v>
      </c>
      <c r="D50" s="46">
        <v>0</v>
      </c>
      <c r="E50" s="42"/>
      <c r="F50" s="47"/>
    </row>
    <row r="51" spans="1:6" ht="12.75">
      <c r="A51" s="44"/>
      <c r="B51" s="15">
        <v>4409</v>
      </c>
      <c r="C51" s="45" t="s">
        <v>134</v>
      </c>
      <c r="D51" s="46">
        <v>0</v>
      </c>
      <c r="E51" s="42"/>
      <c r="F51" s="47"/>
    </row>
    <row r="52" spans="1:6" ht="12.75">
      <c r="A52" s="44"/>
      <c r="B52" s="27" t="s">
        <v>135</v>
      </c>
      <c r="C52" s="45" t="s">
        <v>136</v>
      </c>
      <c r="D52" s="46">
        <v>0</v>
      </c>
      <c r="E52" s="42"/>
      <c r="F52" s="47"/>
    </row>
    <row r="53" spans="1:6" ht="12.75">
      <c r="A53" s="44"/>
      <c r="B53" s="27"/>
      <c r="C53" s="45"/>
      <c r="D53" s="46">
        <v>0</v>
      </c>
      <c r="E53" s="42"/>
      <c r="F53" s="47"/>
    </row>
    <row r="54" spans="1:6" ht="12.75">
      <c r="A54" s="44"/>
      <c r="B54" s="15">
        <v>4640</v>
      </c>
      <c r="C54" s="45" t="s">
        <v>137</v>
      </c>
      <c r="D54" s="46">
        <v>0</v>
      </c>
      <c r="E54" s="42"/>
      <c r="F54" s="47"/>
    </row>
    <row r="55" spans="1:6" ht="12.75">
      <c r="A55" s="44"/>
      <c r="B55" s="15">
        <v>4650</v>
      </c>
      <c r="C55" s="45" t="s">
        <v>138</v>
      </c>
      <c r="D55" s="46">
        <v>0</v>
      </c>
      <c r="E55" s="42"/>
      <c r="F55" s="47"/>
    </row>
    <row r="56" spans="1:6" ht="12.75">
      <c r="A56" s="44"/>
      <c r="B56" s="15">
        <v>4660</v>
      </c>
      <c r="C56" s="45" t="s">
        <v>139</v>
      </c>
      <c r="D56" s="46">
        <v>0</v>
      </c>
      <c r="E56" s="42"/>
      <c r="F56" s="47"/>
    </row>
    <row r="57" spans="1:6" ht="12.75">
      <c r="A57" s="44"/>
      <c r="B57" s="15">
        <v>4670</v>
      </c>
      <c r="C57" s="45" t="s">
        <v>140</v>
      </c>
      <c r="D57" s="46">
        <v>0</v>
      </c>
      <c r="E57" s="42"/>
      <c r="F57" s="47"/>
    </row>
    <row r="58" spans="1:6" ht="12.75">
      <c r="A58" s="48" t="s">
        <v>38</v>
      </c>
      <c r="B58" s="49"/>
      <c r="C58" s="49"/>
      <c r="D58" s="50"/>
      <c r="E58" s="51">
        <f>D42+D43+D44+D45+D46+D47+D48+D49+D50+D51+D52+D53+D54+D55+D57+D56</f>
        <v>0</v>
      </c>
      <c r="F58" s="47"/>
    </row>
    <row r="59" spans="1:6" ht="12.75">
      <c r="A59" s="52" t="s">
        <v>141</v>
      </c>
      <c r="B59" s="56"/>
      <c r="C59" s="45"/>
      <c r="D59" s="46"/>
      <c r="E59" s="42"/>
      <c r="F59" s="47"/>
    </row>
    <row r="60" spans="1:6" ht="12.75">
      <c r="A60" s="44"/>
      <c r="B60" s="15">
        <v>4420</v>
      </c>
      <c r="C60" s="45" t="s">
        <v>142</v>
      </c>
      <c r="D60" s="46">
        <v>0</v>
      </c>
      <c r="E60" s="42"/>
      <c r="F60" s="47"/>
    </row>
    <row r="61" spans="1:6" ht="12.75">
      <c r="A61" s="44"/>
      <c r="B61" s="15">
        <v>4425</v>
      </c>
      <c r="C61" s="45" t="s">
        <v>143</v>
      </c>
      <c r="D61" s="46">
        <v>0</v>
      </c>
      <c r="E61" s="42"/>
      <c r="F61" s="47"/>
    </row>
    <row r="62" spans="1:6" ht="12.75">
      <c r="A62" s="44"/>
      <c r="B62" s="15">
        <v>4426</v>
      </c>
      <c r="C62" s="45" t="s">
        <v>144</v>
      </c>
      <c r="D62" s="46">
        <v>0</v>
      </c>
      <c r="E62" s="42"/>
      <c r="F62" s="47"/>
    </row>
    <row r="63" spans="1:6" ht="12.75">
      <c r="A63" s="44"/>
      <c r="B63" s="15">
        <v>4430</v>
      </c>
      <c r="C63" s="45" t="s">
        <v>145</v>
      </c>
      <c r="D63" s="46">
        <v>0</v>
      </c>
      <c r="E63" s="42"/>
      <c r="F63" s="47"/>
    </row>
    <row r="64" spans="1:6" ht="12.75">
      <c r="A64" s="48" t="s">
        <v>38</v>
      </c>
      <c r="B64" s="49"/>
      <c r="C64" s="49"/>
      <c r="D64" s="50"/>
      <c r="E64" s="51">
        <f>D60+D61+D62+D63</f>
        <v>0</v>
      </c>
      <c r="F64" s="47"/>
    </row>
    <row r="65" spans="1:6" ht="12.75">
      <c r="A65" s="52" t="s">
        <v>146</v>
      </c>
      <c r="B65" s="56"/>
      <c r="C65" s="57"/>
      <c r="D65" s="41"/>
      <c r="E65" s="42"/>
      <c r="F65" s="47"/>
    </row>
    <row r="66" spans="1:6" ht="12.75">
      <c r="A66" s="44"/>
      <c r="B66" s="15">
        <v>4510</v>
      </c>
      <c r="C66" s="45" t="s">
        <v>147</v>
      </c>
      <c r="D66" s="46">
        <v>0</v>
      </c>
      <c r="E66" s="42"/>
      <c r="F66" s="47"/>
    </row>
    <row r="67" spans="1:6" ht="12.75">
      <c r="A67" s="44"/>
      <c r="B67" s="15">
        <v>4520</v>
      </c>
      <c r="C67" s="45" t="s">
        <v>148</v>
      </c>
      <c r="D67" s="46">
        <v>0</v>
      </c>
      <c r="E67" s="42"/>
      <c r="F67" s="47"/>
    </row>
    <row r="68" spans="1:6" ht="12.75">
      <c r="A68" s="44"/>
      <c r="B68" s="15">
        <v>4530</v>
      </c>
      <c r="C68" s="45" t="s">
        <v>149</v>
      </c>
      <c r="D68" s="46">
        <v>0</v>
      </c>
      <c r="E68" s="42"/>
      <c r="F68" s="47"/>
    </row>
    <row r="69" spans="1:6" ht="12.75">
      <c r="A69" s="44"/>
      <c r="B69" s="15">
        <v>4540</v>
      </c>
      <c r="C69" s="45" t="s">
        <v>150</v>
      </c>
      <c r="D69" s="46">
        <v>0</v>
      </c>
      <c r="E69" s="42"/>
      <c r="F69" s="47"/>
    </row>
    <row r="70" spans="1:6" ht="12.75">
      <c r="A70" s="44"/>
      <c r="B70" s="15">
        <v>4570</v>
      </c>
      <c r="C70" s="45" t="s">
        <v>151</v>
      </c>
      <c r="D70" s="46">
        <v>0</v>
      </c>
      <c r="E70" s="42"/>
      <c r="F70" s="47"/>
    </row>
    <row r="71" spans="1:6" ht="12.75">
      <c r="A71" s="44"/>
      <c r="B71" s="15">
        <v>4580</v>
      </c>
      <c r="C71" s="45" t="s">
        <v>152</v>
      </c>
      <c r="D71" s="46">
        <v>0</v>
      </c>
      <c r="E71" s="42"/>
      <c r="F71" s="47"/>
    </row>
    <row r="72" spans="1:6" ht="12.75">
      <c r="A72" s="44"/>
      <c r="C72" s="45"/>
      <c r="D72" s="46">
        <v>0</v>
      </c>
      <c r="E72" s="42"/>
      <c r="F72" s="47"/>
    </row>
    <row r="73" spans="1:6" ht="12.75">
      <c r="A73" s="44"/>
      <c r="B73" s="15">
        <v>4610</v>
      </c>
      <c r="C73" s="45" t="s">
        <v>153</v>
      </c>
      <c r="D73" s="46">
        <v>0</v>
      </c>
      <c r="E73" s="42"/>
      <c r="F73" s="47"/>
    </row>
    <row r="74" spans="1:6" ht="12.75">
      <c r="A74" s="44"/>
      <c r="B74" s="15">
        <v>4611</v>
      </c>
      <c r="C74" s="45" t="s">
        <v>154</v>
      </c>
      <c r="D74" s="46">
        <v>0</v>
      </c>
      <c r="E74" s="42"/>
      <c r="F74" s="47"/>
    </row>
    <row r="75" spans="1:6" ht="12.75">
      <c r="A75" s="44"/>
      <c r="B75" s="15">
        <v>4612</v>
      </c>
      <c r="C75" s="45" t="s">
        <v>155</v>
      </c>
      <c r="D75" s="46">
        <v>0</v>
      </c>
      <c r="E75" s="42"/>
      <c r="F75" s="47"/>
    </row>
    <row r="76" spans="1:6" ht="12.75">
      <c r="A76" s="44"/>
      <c r="C76" s="45"/>
      <c r="D76" s="46">
        <v>0</v>
      </c>
      <c r="E76" s="42"/>
      <c r="F76" s="47"/>
    </row>
    <row r="77" spans="1:6" ht="12.75">
      <c r="A77" s="44"/>
      <c r="B77" s="15">
        <v>4800</v>
      </c>
      <c r="C77" s="45" t="s">
        <v>156</v>
      </c>
      <c r="D77" s="46">
        <v>0</v>
      </c>
      <c r="E77" s="42"/>
      <c r="F77" s="47"/>
    </row>
    <row r="78" spans="1:6" ht="12.75">
      <c r="A78" s="44"/>
      <c r="B78" s="15">
        <v>4810</v>
      </c>
      <c r="C78" s="45" t="s">
        <v>157</v>
      </c>
      <c r="D78" s="46">
        <v>0</v>
      </c>
      <c r="E78" s="42"/>
      <c r="F78" s="47"/>
    </row>
    <row r="79" spans="1:6" ht="12.75">
      <c r="A79" s="44"/>
      <c r="C79" s="45"/>
      <c r="D79" s="46">
        <v>0</v>
      </c>
      <c r="E79" s="42"/>
      <c r="F79" s="47"/>
    </row>
    <row r="80" spans="1:6" ht="12.75">
      <c r="A80" s="44"/>
      <c r="B80" s="15">
        <v>4910</v>
      </c>
      <c r="C80" s="45" t="s">
        <v>158</v>
      </c>
      <c r="D80" s="46">
        <v>0</v>
      </c>
      <c r="E80" s="42"/>
      <c r="F80" s="47"/>
    </row>
    <row r="81" spans="1:6" ht="12.75">
      <c r="A81" s="44"/>
      <c r="B81" s="15">
        <v>4920</v>
      </c>
      <c r="C81" s="45" t="s">
        <v>159</v>
      </c>
      <c r="D81" s="46">
        <v>0</v>
      </c>
      <c r="E81" s="42"/>
      <c r="F81" s="47"/>
    </row>
    <row r="82" spans="1:6" ht="12.75">
      <c r="A82" s="44"/>
      <c r="B82" s="15">
        <v>4921</v>
      </c>
      <c r="C82" s="45" t="s">
        <v>160</v>
      </c>
      <c r="D82" s="46">
        <v>0</v>
      </c>
      <c r="E82" s="42"/>
      <c r="F82" s="47"/>
    </row>
    <row r="83" spans="1:6" ht="12.75">
      <c r="A83" s="44"/>
      <c r="B83" s="15">
        <v>4930</v>
      </c>
      <c r="C83" s="45" t="s">
        <v>161</v>
      </c>
      <c r="D83" s="46">
        <v>0</v>
      </c>
      <c r="E83" s="42"/>
      <c r="F83" s="47"/>
    </row>
    <row r="84" spans="1:6" ht="12.75">
      <c r="A84" s="44"/>
      <c r="B84" s="15">
        <v>4940</v>
      </c>
      <c r="C84" s="45" t="s">
        <v>162</v>
      </c>
      <c r="D84" s="46">
        <v>0</v>
      </c>
      <c r="E84" s="42"/>
      <c r="F84" s="47"/>
    </row>
    <row r="85" spans="1:6" ht="12.75">
      <c r="A85" s="44"/>
      <c r="B85" s="15">
        <v>4950</v>
      </c>
      <c r="C85" s="45" t="s">
        <v>163</v>
      </c>
      <c r="D85" s="46">
        <v>0</v>
      </c>
      <c r="E85" s="42"/>
      <c r="F85" s="47"/>
    </row>
    <row r="86" spans="1:6" ht="12.75">
      <c r="A86" s="44"/>
      <c r="B86">
        <v>4955</v>
      </c>
      <c r="C86" s="45" t="s">
        <v>164</v>
      </c>
      <c r="D86" s="46">
        <v>0</v>
      </c>
      <c r="E86" s="42"/>
      <c r="F86" s="47"/>
    </row>
    <row r="87" spans="1:6" ht="12.75">
      <c r="A87" s="44"/>
      <c r="D87" s="46">
        <v>0</v>
      </c>
      <c r="E87" s="42"/>
      <c r="F87" s="47"/>
    </row>
    <row r="88" spans="1:6" ht="12.75">
      <c r="A88" s="53"/>
      <c r="B88" s="37"/>
      <c r="C88" s="54"/>
      <c r="D88" s="46">
        <v>0</v>
      </c>
      <c r="E88" s="55"/>
      <c r="F88" s="47"/>
    </row>
    <row r="89" spans="1:6" ht="12.75">
      <c r="A89" s="48" t="s">
        <v>38</v>
      </c>
      <c r="B89" s="49"/>
      <c r="C89" s="49"/>
      <c r="D89" s="50"/>
      <c r="E89" s="51">
        <f>D66+D67+D68+D69+D70+D71+D72+D73+D74+D75+D76+D77+D78+D79+D80+D81+D82+D83+D84+D85+D86+D87+D88</f>
        <v>0</v>
      </c>
      <c r="F89" s="47"/>
    </row>
    <row r="90" spans="1:6" ht="12.75">
      <c r="A90" s="52" t="s">
        <v>165</v>
      </c>
      <c r="C90" s="40"/>
      <c r="D90" s="41"/>
      <c r="E90" s="42"/>
      <c r="F90" s="47"/>
    </row>
    <row r="91" spans="1:6" ht="12.75">
      <c r="A91" s="52"/>
      <c r="B91" s="15">
        <v>4780</v>
      </c>
      <c r="C91" s="45" t="s">
        <v>166</v>
      </c>
      <c r="D91" s="46">
        <v>0</v>
      </c>
      <c r="E91" s="42"/>
      <c r="F91" s="47"/>
    </row>
    <row r="92" spans="1:6" ht="12.75">
      <c r="A92" s="44"/>
      <c r="C92" s="45"/>
      <c r="D92" s="46">
        <v>0</v>
      </c>
      <c r="E92" s="42"/>
      <c r="F92" s="47"/>
    </row>
    <row r="93" spans="1:6" ht="12.75">
      <c r="A93" s="44"/>
      <c r="B93" s="15">
        <v>4980</v>
      </c>
      <c r="C93" s="45" t="s">
        <v>167</v>
      </c>
      <c r="D93" s="46">
        <v>0</v>
      </c>
      <c r="E93" s="42"/>
      <c r="F93" s="47"/>
    </row>
    <row r="94" spans="1:6" ht="12.75">
      <c r="A94" s="44"/>
      <c r="B94" s="15">
        <v>4985</v>
      </c>
      <c r="C94" s="45" t="s">
        <v>168</v>
      </c>
      <c r="D94" s="46">
        <v>0</v>
      </c>
      <c r="E94" s="42"/>
      <c r="F94" s="47"/>
    </row>
    <row r="95" spans="1:6" ht="12.75">
      <c r="A95" s="44"/>
      <c r="B95" s="15">
        <v>4986</v>
      </c>
      <c r="C95" s="45" t="s">
        <v>169</v>
      </c>
      <c r="D95" s="46">
        <v>0</v>
      </c>
      <c r="E95" s="42"/>
      <c r="F95" s="47"/>
    </row>
    <row r="96" spans="1:6" ht="12.75">
      <c r="A96" s="52"/>
      <c r="B96" s="15"/>
      <c r="C96" s="45"/>
      <c r="D96" s="46">
        <v>0</v>
      </c>
      <c r="E96" s="42"/>
      <c r="F96" s="47"/>
    </row>
    <row r="97" spans="1:6" ht="12.75">
      <c r="A97" s="48" t="s">
        <v>38</v>
      </c>
      <c r="B97" s="49"/>
      <c r="C97" s="49"/>
      <c r="D97" s="50"/>
      <c r="E97" s="51">
        <f>D91+D92+D93+D94+D95</f>
        <v>0</v>
      </c>
      <c r="F97" s="47"/>
    </row>
    <row r="98" spans="1:6" ht="12.75">
      <c r="A98" s="52" t="s">
        <v>170</v>
      </c>
      <c r="B98" s="15"/>
      <c r="C98" s="45"/>
      <c r="D98" s="46"/>
      <c r="E98" s="42"/>
      <c r="F98" s="47"/>
    </row>
    <row r="99" spans="1:6" ht="12.75">
      <c r="A99" s="52"/>
      <c r="B99" s="15">
        <v>480</v>
      </c>
      <c r="C99" s="45" t="s">
        <v>171</v>
      </c>
      <c r="D99" s="46">
        <v>0</v>
      </c>
      <c r="E99" s="42"/>
      <c r="F99" s="47"/>
    </row>
    <row r="100" spans="1:6" ht="12.75">
      <c r="A100" s="52"/>
      <c r="B100" s="15">
        <v>3200</v>
      </c>
      <c r="C100" s="54" t="s">
        <v>172</v>
      </c>
      <c r="D100" s="47">
        <v>0</v>
      </c>
      <c r="E100" s="42"/>
      <c r="F100" s="47"/>
    </row>
    <row r="101" spans="1:6" ht="12.75">
      <c r="A101" s="48" t="s">
        <v>38</v>
      </c>
      <c r="B101" s="49"/>
      <c r="C101" s="49"/>
      <c r="D101" s="50"/>
      <c r="E101" s="51">
        <f>D99+D100</f>
        <v>0</v>
      </c>
      <c r="F101" s="75"/>
    </row>
    <row r="102" spans="1:6" ht="12.75">
      <c r="A102" s="67" t="s">
        <v>173</v>
      </c>
      <c r="B102" s="68"/>
      <c r="C102" s="68"/>
      <c r="D102" s="69"/>
      <c r="E102" s="69"/>
      <c r="F102" s="66">
        <f>E7+E12+E31+E40+E58+E64+E89+E97+E101</f>
        <v>0</v>
      </c>
    </row>
    <row r="104" ht="12.75">
      <c r="A104" s="56" t="s">
        <v>174</v>
      </c>
    </row>
    <row r="105" spans="1:3" ht="12.75">
      <c r="A105" s="76"/>
      <c r="B105" s="76" t="s">
        <v>175</v>
      </c>
      <c r="C105" s="76" t="s">
        <v>176</v>
      </c>
    </row>
    <row r="106" spans="1:3" ht="12.75">
      <c r="A106" s="76">
        <v>1</v>
      </c>
      <c r="B106" s="77"/>
      <c r="C106" s="77"/>
    </row>
    <row r="107" spans="1:3" ht="12.75">
      <c r="A107" s="76">
        <v>2</v>
      </c>
      <c r="B107" s="77"/>
      <c r="C107" s="77"/>
    </row>
    <row r="108" spans="1:3" ht="12.75">
      <c r="A108" s="76">
        <v>3</v>
      </c>
      <c r="B108" s="77"/>
      <c r="C108" s="77"/>
    </row>
    <row r="109" spans="1:3" ht="12.75">
      <c r="A109" s="76">
        <v>4</v>
      </c>
      <c r="B109" s="77"/>
      <c r="C109" s="77"/>
    </row>
  </sheetData>
  <sheetProtection/>
  <printOptions/>
  <pageMargins left="0.7480314960629921" right="0.15748031496062992" top="0.5905511811023622" bottom="0.3937007874015748" header="0.11811023622047244" footer="0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pfarrbuero</cp:lastModifiedBy>
  <cp:lastPrinted>2016-01-28T15:08:04Z</cp:lastPrinted>
  <dcterms:created xsi:type="dcterms:W3CDTF">2012-11-20T17:10:18Z</dcterms:created>
  <dcterms:modified xsi:type="dcterms:W3CDTF">2016-01-28T16:33:00Z</dcterms:modified>
  <cp:category/>
  <cp:version/>
  <cp:contentType/>
  <cp:contentStatus/>
</cp:coreProperties>
</file>